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5506" windowWidth="18180" windowHeight="11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'Sheet1'!$A$1:$D$19</definedName>
  </definedNames>
  <calcPr fullCalcOnLoad="1"/>
</workbook>
</file>

<file path=xl/comments1.xml><?xml version="1.0" encoding="utf-8"?>
<comments xmlns="http://schemas.openxmlformats.org/spreadsheetml/2006/main">
  <authors>
    <author>Chu</author>
  </authors>
  <commentList>
    <comment ref="E17" authorId="0">
      <text>
        <r>
          <rPr>
            <sz val="8"/>
            <rFont val="Tahoma"/>
            <family val="2"/>
          </rPr>
          <t>補足為 NT 100,000. 移交徐紹熾同學帶回美，作為2014年同學會預備金。</t>
        </r>
      </text>
    </comment>
  </commentList>
</comments>
</file>

<file path=xl/sharedStrings.xml><?xml version="1.0" encoding="utf-8"?>
<sst xmlns="http://schemas.openxmlformats.org/spreadsheetml/2006/main" count="23" uniqueCount="22">
  <si>
    <t>項目</t>
  </si>
  <si>
    <t>收入</t>
  </si>
  <si>
    <t>支出</t>
  </si>
  <si>
    <t>結餘</t>
  </si>
  <si>
    <t>大會報名收入</t>
  </si>
  <si>
    <t>後續支出</t>
  </si>
  <si>
    <t>團體照拍攝</t>
  </si>
  <si>
    <t>團體照加洗</t>
  </si>
  <si>
    <t>攝影人員車馬費</t>
  </si>
  <si>
    <t>大會場地佈置，拆裝，攝影</t>
  </si>
  <si>
    <t>A4紙張</t>
  </si>
  <si>
    <t>編輯會議</t>
  </si>
  <si>
    <t>紀念冊印刷費+懷舊錦集DVD製作</t>
  </si>
  <si>
    <t>上屆移交</t>
  </si>
  <si>
    <t>擬將捐款餘額湊足新台幣十萬元整，合美金＄3449轉交2014年同學會籌備會，作為預備金使用</t>
  </si>
  <si>
    <t>上屆移交（美金＄4826.90）（1：29.02）</t>
  </si>
  <si>
    <t>結餘（新台幣）</t>
  </si>
  <si>
    <t>紀念冊編輯助理加班費</t>
  </si>
  <si>
    <t>報名冊與紀念冊郵資文具雜費</t>
  </si>
  <si>
    <t>建國中學1962級畢業五十周年慶祝大會收支表</t>
  </si>
  <si>
    <t>大會活動支出</t>
  </si>
  <si>
    <t>(另建中本屆同學向母校捐建校史資料室一百萬元，捐獻建中精神巨畫等其他捐獻專款收支，不在本表內）。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</si>
</sst>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#,##0_ "/>
    <numFmt numFmtId="177" formatCode="#,##0_ ;[Red]\-#,##0\ "/>
    <numFmt numFmtId="178" formatCode="#,##0.00_ ;[Red]\-#,##0.00\ "/>
    <numFmt numFmtId="179" formatCode="0.00_ ;[Red]\-0.00\ "/>
  </numFmts>
  <fonts count="22"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name val="Tahoma"/>
      <family val="2"/>
    </font>
    <font>
      <sz val="10"/>
      <color indexed="12"/>
      <name val="新細明體"/>
      <family val="0"/>
    </font>
    <font>
      <b/>
      <sz val="12"/>
      <color indexed="16"/>
      <name val="新細明體"/>
      <family val="0"/>
    </font>
    <font>
      <b/>
      <sz val="8"/>
      <name val="新細明體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0" fillId="17" borderId="1" applyNumberFormat="0" applyFont="0" applyAlignment="0" applyProtection="0"/>
    <xf numFmtId="0" fontId="4" fillId="0" borderId="2" applyNumberFormat="0" applyFill="0" applyAlignment="0" applyProtection="0"/>
    <xf numFmtId="0" fontId="16" fillId="3" borderId="0" applyNumberFormat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5" fillId="18" borderId="6" applyNumberFormat="0" applyAlignment="0" applyProtection="0"/>
    <xf numFmtId="0" fontId="6" fillId="19" borderId="7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3" fillId="7" borderId="7" applyNumberFormat="0" applyAlignment="0" applyProtection="0"/>
    <xf numFmtId="0" fontId="14" fillId="19" borderId="8" applyNumberFormat="0" applyAlignment="0" applyProtection="0"/>
    <xf numFmtId="0" fontId="7" fillId="0" borderId="9" applyNumberFormat="0" applyFill="0" applyAlignment="0" applyProtection="0"/>
  </cellStyleXfs>
  <cellXfs count="27">
    <xf numFmtId="0" fontId="0" fillId="0" borderId="0" xfId="0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horizontal="center" vertical="center"/>
    </xf>
    <xf numFmtId="179" fontId="0" fillId="0" borderId="0" xfId="0" applyNumberFormat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9" fontId="0" fillId="6" borderId="11" xfId="0" applyNumberFormat="1" applyFill="1" applyBorder="1" applyAlignment="1">
      <alignment vertical="center"/>
    </xf>
    <xf numFmtId="179" fontId="0" fillId="6" borderId="14" xfId="0" applyNumberFormat="1" applyFill="1" applyBorder="1" applyAlignment="1">
      <alignment vertical="center"/>
    </xf>
    <xf numFmtId="179" fontId="4" fillId="24" borderId="14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9" fontId="4" fillId="0" borderId="11" xfId="0" applyNumberFormat="1" applyFont="1" applyBorder="1" applyAlignment="1">
      <alignment horizontal="center" vertical="center"/>
    </xf>
    <xf numFmtId="17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1" fontId="0" fillId="0" borderId="0" xfId="33" applyAlignment="1">
      <alignment vertical="center"/>
    </xf>
    <xf numFmtId="171" fontId="4" fillId="0" borderId="11" xfId="33" applyFont="1" applyBorder="1" applyAlignment="1">
      <alignment horizontal="center" vertical="center"/>
    </xf>
    <xf numFmtId="171" fontId="0" fillId="0" borderId="0" xfId="33" applyBorder="1" applyAlignment="1">
      <alignment vertical="center"/>
    </xf>
    <xf numFmtId="171" fontId="4" fillId="24" borderId="11" xfId="33" applyFont="1" applyFill="1" applyBorder="1" applyAlignment="1">
      <alignment vertical="center"/>
    </xf>
    <xf numFmtId="171" fontId="4" fillId="0" borderId="0" xfId="33" applyFont="1" applyAlignment="1">
      <alignment vertical="center"/>
    </xf>
    <xf numFmtId="179" fontId="19" fillId="0" borderId="0" xfId="0" applyNumberFormat="1" applyFont="1" applyAlignment="1" quotePrefix="1">
      <alignment vertical="center"/>
    </xf>
    <xf numFmtId="0" fontId="20" fillId="0" borderId="0" xfId="0" applyFont="1" applyAlignment="1">
      <alignment vertical="center"/>
    </xf>
    <xf numFmtId="4" fontId="0" fillId="0" borderId="0" xfId="33" applyNumberFormat="1" applyBorder="1" applyAlignment="1">
      <alignment horizontal="right" vertical="center"/>
    </xf>
    <xf numFmtId="4" fontId="0" fillId="6" borderId="11" xfId="33" applyNumberFormat="1" applyFill="1" applyBorder="1" applyAlignment="1">
      <alignment horizontal="right" vertical="center"/>
    </xf>
    <xf numFmtId="4" fontId="4" fillId="24" borderId="11" xfId="33" applyNumberFormat="1" applyFont="1" applyFill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Currency" xfId="35"/>
    <cellStyle name="Currency [0]" xfId="36"/>
    <cellStyle name="Percent" xfId="37"/>
    <cellStyle name="中等" xfId="38"/>
    <cellStyle name="備註" xfId="39"/>
    <cellStyle name="合計" xfId="40"/>
    <cellStyle name="壞" xfId="41"/>
    <cellStyle name="好" xfId="42"/>
    <cellStyle name="標題" xfId="43"/>
    <cellStyle name="標題 1" xfId="44"/>
    <cellStyle name="標題 2" xfId="45"/>
    <cellStyle name="標題 3" xfId="46"/>
    <cellStyle name="標題 4" xfId="47"/>
    <cellStyle name="檢查儲存格" xfId="48"/>
    <cellStyle name="計算方式" xfId="49"/>
    <cellStyle name="說明文字" xfId="50"/>
    <cellStyle name="警告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輸入" xfId="58"/>
    <cellStyle name="輸出" xfId="59"/>
    <cellStyle name="連結的儲存格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PageLayoutView="0" workbookViewId="0" topLeftCell="A1">
      <selection activeCell="G13" sqref="G13"/>
    </sheetView>
  </sheetViews>
  <sheetFormatPr defaultColWidth="9.00390625" defaultRowHeight="16.5"/>
  <cols>
    <col min="1" max="1" width="44.375" style="0" customWidth="1"/>
    <col min="2" max="2" width="14.375" style="7" customWidth="1"/>
    <col min="3" max="3" width="14.375" style="17" customWidth="1"/>
    <col min="4" max="4" width="20.625" style="7" hidden="1" customWidth="1"/>
    <col min="5" max="5" width="12.125" style="0" customWidth="1"/>
  </cols>
  <sheetData>
    <row r="1" spans="1:2" ht="30" customHeight="1" thickBot="1">
      <c r="A1" s="23" t="s">
        <v>19</v>
      </c>
      <c r="B1" s="22" t="s">
        <v>21</v>
      </c>
    </row>
    <row r="2" spans="1:5" s="6" customFormat="1" ht="30" customHeight="1" thickBot="1">
      <c r="A2" s="13" t="s">
        <v>0</v>
      </c>
      <c r="B2" s="14" t="s">
        <v>1</v>
      </c>
      <c r="C2" s="18" t="s">
        <v>2</v>
      </c>
      <c r="D2" s="15" t="s">
        <v>3</v>
      </c>
      <c r="E2" s="16" t="s">
        <v>3</v>
      </c>
    </row>
    <row r="3" spans="1:4" ht="30" customHeight="1">
      <c r="A3" s="5" t="s">
        <v>4</v>
      </c>
      <c r="B3" s="19">
        <v>1551500</v>
      </c>
      <c r="C3" s="19"/>
      <c r="D3" s="9">
        <f>B3+C3</f>
        <v>1551500</v>
      </c>
    </row>
    <row r="4" spans="1:4" ht="30" customHeight="1" thickBot="1">
      <c r="A4" s="5" t="s">
        <v>20</v>
      </c>
      <c r="B4" s="8"/>
      <c r="C4" s="24">
        <v>-1298640</v>
      </c>
      <c r="D4" s="9">
        <f>D3+B4+C4</f>
        <v>252860</v>
      </c>
    </row>
    <row r="5" spans="1:4" s="2" customFormat="1" ht="30" customHeight="1" thickBot="1">
      <c r="A5" s="1" t="s">
        <v>5</v>
      </c>
      <c r="B5" s="10"/>
      <c r="C5" s="25"/>
      <c r="D5" s="11">
        <f aca="true" t="shared" si="0" ref="D5:D15">D4+B5+C5</f>
        <v>252860</v>
      </c>
    </row>
    <row r="6" spans="1:4" ht="30" customHeight="1">
      <c r="A6" s="5" t="s">
        <v>6</v>
      </c>
      <c r="B6" s="8"/>
      <c r="C6" s="24">
        <v>-32500</v>
      </c>
      <c r="D6" s="9">
        <f t="shared" si="0"/>
        <v>220360</v>
      </c>
    </row>
    <row r="7" spans="1:4" ht="30" customHeight="1">
      <c r="A7" s="5" t="s">
        <v>7</v>
      </c>
      <c r="B7" s="8"/>
      <c r="C7" s="24">
        <v>-3485</v>
      </c>
      <c r="D7" s="9">
        <f t="shared" si="0"/>
        <v>216875</v>
      </c>
    </row>
    <row r="8" spans="1:4" ht="30" customHeight="1">
      <c r="A8" s="5" t="s">
        <v>8</v>
      </c>
      <c r="B8" s="8"/>
      <c r="C8" s="24">
        <v>-2000</v>
      </c>
      <c r="D8" s="9">
        <f t="shared" si="0"/>
        <v>214875</v>
      </c>
    </row>
    <row r="9" spans="1:4" ht="30" customHeight="1">
      <c r="A9" s="5" t="s">
        <v>9</v>
      </c>
      <c r="B9" s="8"/>
      <c r="C9" s="24">
        <v>-60000</v>
      </c>
      <c r="D9" s="9">
        <f t="shared" si="0"/>
        <v>154875</v>
      </c>
    </row>
    <row r="10" spans="1:4" ht="30" customHeight="1">
      <c r="A10" s="5" t="s">
        <v>10</v>
      </c>
      <c r="B10" s="8"/>
      <c r="C10" s="24">
        <v>-408</v>
      </c>
      <c r="D10" s="9">
        <f t="shared" si="0"/>
        <v>154467</v>
      </c>
    </row>
    <row r="11" spans="1:4" ht="30" customHeight="1">
      <c r="A11" s="5" t="s">
        <v>11</v>
      </c>
      <c r="B11" s="8"/>
      <c r="C11" s="24">
        <v>-5020</v>
      </c>
      <c r="D11" s="9">
        <f t="shared" si="0"/>
        <v>149447</v>
      </c>
    </row>
    <row r="12" spans="1:4" ht="30" customHeight="1">
      <c r="A12" s="5" t="s">
        <v>17</v>
      </c>
      <c r="B12" s="8"/>
      <c r="C12" s="24">
        <v>-5000</v>
      </c>
      <c r="D12" s="9">
        <f t="shared" si="0"/>
        <v>144447</v>
      </c>
    </row>
    <row r="13" spans="1:4" ht="30" customHeight="1">
      <c r="A13" s="5" t="s">
        <v>12</v>
      </c>
      <c r="B13" s="8"/>
      <c r="C13" s="24">
        <v>-208030</v>
      </c>
      <c r="D13" s="9">
        <f t="shared" si="0"/>
        <v>-63583</v>
      </c>
    </row>
    <row r="14" spans="1:4" ht="30" customHeight="1">
      <c r="A14" s="5" t="s">
        <v>18</v>
      </c>
      <c r="B14" s="8"/>
      <c r="C14" s="24">
        <v>-37000</v>
      </c>
      <c r="D14" s="9">
        <f t="shared" si="0"/>
        <v>-100583</v>
      </c>
    </row>
    <row r="15" spans="1:4" ht="30" customHeight="1">
      <c r="A15" s="5" t="s">
        <v>13</v>
      </c>
      <c r="B15" s="19">
        <v>30000</v>
      </c>
      <c r="C15" s="24"/>
      <c r="D15" s="9">
        <f t="shared" si="0"/>
        <v>-70583</v>
      </c>
    </row>
    <row r="16" spans="1:4" ht="30" customHeight="1" thickBot="1">
      <c r="A16" s="5" t="s">
        <v>15</v>
      </c>
      <c r="B16" s="19">
        <v>140076.6</v>
      </c>
      <c r="C16" s="24"/>
      <c r="D16" s="9">
        <f>D15+B16+C16</f>
        <v>69493.6</v>
      </c>
    </row>
    <row r="17" spans="1:5" s="4" customFormat="1" ht="30" customHeight="1" thickBot="1">
      <c r="A17" s="3" t="s">
        <v>16</v>
      </c>
      <c r="B17" s="20">
        <f>SUM(B3:B16)</f>
        <v>1721576.6</v>
      </c>
      <c r="C17" s="26">
        <f>SUM(C3:C16)</f>
        <v>-1652083</v>
      </c>
      <c r="D17" s="12">
        <f>D16</f>
        <v>69493.6</v>
      </c>
      <c r="E17" s="20">
        <f>B17+C17</f>
        <v>69493.6000000001</v>
      </c>
    </row>
    <row r="18" ht="30" customHeight="1">
      <c r="C18" s="21"/>
    </row>
    <row r="19" ht="162" customHeight="1" hidden="1">
      <c r="A19" t="s">
        <v>14</v>
      </c>
    </row>
    <row r="20" ht="30" customHeight="1"/>
    <row r="21" ht="30" customHeight="1"/>
    <row r="22" ht="30" customHeight="1"/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台北榮民總醫院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Chu</cp:lastModifiedBy>
  <cp:lastPrinted>2012-12-03T09:10:57Z</cp:lastPrinted>
  <dcterms:created xsi:type="dcterms:W3CDTF">2012-11-30T08:46:23Z</dcterms:created>
  <dcterms:modified xsi:type="dcterms:W3CDTF">2012-12-11T01:55:39Z</dcterms:modified>
  <cp:category/>
  <cp:version/>
  <cp:contentType/>
  <cp:contentStatus/>
</cp:coreProperties>
</file>